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22995" windowHeight="9660" tabRatio="49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Лист1!$A$1:$D$119</definedName>
  </definedNames>
  <calcPr calcId="124519"/>
</workbook>
</file>

<file path=xl/calcChain.xml><?xml version="1.0" encoding="utf-8"?>
<calcChain xmlns="http://schemas.openxmlformats.org/spreadsheetml/2006/main">
  <c r="D112" i="1"/>
  <c r="D109"/>
  <c r="D106"/>
  <c r="D103"/>
  <c r="D100"/>
  <c r="D97"/>
  <c r="D94"/>
  <c r="D91"/>
  <c r="D88"/>
  <c r="D85"/>
  <c r="D82"/>
  <c r="D79"/>
  <c r="D76"/>
  <c r="D73"/>
  <c r="D70"/>
  <c r="D67"/>
  <c r="D64"/>
  <c r="D61"/>
  <c r="D58"/>
  <c r="D55"/>
  <c r="D52"/>
  <c r="D49"/>
  <c r="D46"/>
  <c r="D43"/>
  <c r="D40"/>
  <c r="D37"/>
  <c r="D34"/>
  <c r="D31"/>
  <c r="D28"/>
  <c r="D25"/>
  <c r="D22"/>
  <c r="D19"/>
  <c r="D16"/>
  <c r="D116"/>
  <c r="D115"/>
  <c r="A20" l="1"/>
  <c r="A23" s="1"/>
  <c r="A26" s="1"/>
  <c r="A29" s="1"/>
  <c r="A32" s="1"/>
  <c r="A35" s="1"/>
  <c r="A38" s="1"/>
  <c r="A41" s="1"/>
  <c r="A44" s="1"/>
  <c r="A47" s="1"/>
  <c r="A50" s="1"/>
  <c r="A53" s="1"/>
  <c r="A56" s="1"/>
  <c r="A59" s="1"/>
  <c r="A62" s="1"/>
  <c r="A65" s="1"/>
  <c r="A68" s="1"/>
  <c r="A71" s="1"/>
  <c r="A74" s="1"/>
  <c r="A77" s="1"/>
  <c r="A80" s="1"/>
  <c r="A86" s="1"/>
  <c r="A89" s="1"/>
  <c r="A92" s="1"/>
  <c r="A95" s="1"/>
  <c r="A98" s="1"/>
  <c r="A101" s="1"/>
  <c r="A104" s="1"/>
  <c r="A107" s="1"/>
  <c r="A110" s="1"/>
  <c r="D113" l="1"/>
</calcChain>
</file>

<file path=xl/sharedStrings.xml><?xml version="1.0" encoding="utf-8"?>
<sst xmlns="http://schemas.openxmlformats.org/spreadsheetml/2006/main" count="149" uniqueCount="51">
  <si>
    <t>№ п/п</t>
  </si>
  <si>
    <t>Наименование мероприятия</t>
  </si>
  <si>
    <t>областной бюджет</t>
  </si>
  <si>
    <t>местный бюджет*</t>
  </si>
  <si>
    <t>итого</t>
  </si>
  <si>
    <t>Замена котла в котельной по адресу: ул. Смирнова, д. 48, г. Белая Холуница Белохолуницкого района Кировской области</t>
  </si>
  <si>
    <t>Замена котла в котельной по адресу: ул. Западная, д. 12, г. Белая Холуница Белохолуницкого района Кировской области</t>
  </si>
  <si>
    <t>Капитальный ремонт тепловой сети в Рудничном городском поселении Верхнекамского района Кировской области</t>
  </si>
  <si>
    <t>Ремонт тепловых сетей в пос. Ленинская Искра Котельничского района Кировской области</t>
  </si>
  <si>
    <t>Ремонт тепловых сетей в пос. Светлый Котельничского района Кировской области</t>
  </si>
  <si>
    <t>Капитальный ремонт тепловой сети Юбилейного сельского поселения  Котельничского района Кировской области</t>
  </si>
  <si>
    <t>Замена водогрейного котла в с. Лаж Лебяжского района Кировской области</t>
  </si>
  <si>
    <t>Замена водогрейного котла в котельной пос. Лебяжье Лебяжского района Кировской области</t>
  </si>
  <si>
    <t>Устройство автономного электрического отопления в общественном здании с. Колобово Немского района Кировской области</t>
  </si>
  <si>
    <t>Капитальный ремонт тепловой сети в пос. Северный Опаринского района Кировской области</t>
  </si>
  <si>
    <t>Замена котлов в котельной № 1 в пгт Санчурск Санчурского района Кировской области</t>
  </si>
  <si>
    <t>Выполнение работ по модернизации центральной котельной с заменой котла в пгт Суна  Сунского района Кировской области</t>
  </si>
  <si>
    <t>Замена котла в котельной и ремонт тепловых сетей в с. Загарье Юрьянского района Кировской области</t>
  </si>
  <si>
    <t>Всего</t>
  </si>
  <si>
    <t>в том числе:</t>
  </si>
  <si>
    <t>Приобретение, монтаж электрического водогрейного котла и системы отопления в общественном здании с. Марково Немского района Кировской области</t>
  </si>
  <si>
    <t>Проектирование, монтаж, наладка индивидуальных тепловых пунктов с погодозависимым регулированием в зданиях бюджетных учреждений Омутнинского района Кировской области</t>
  </si>
  <si>
    <t>Проектирование, монтаж, наладка индивидуального теплового пункта с погодозависимым регулированием в здании администрации  Шабалинского района Кировской области</t>
  </si>
  <si>
    <t>Замена теплотрассы в Федяковском сельском поселении Кирово-Чепецкого района Кировской области</t>
  </si>
  <si>
    <t>Капитальный ремонт канализационного коллектора в пгт Арбаж Арбажского района Кировской области (приобретение материалов)</t>
  </si>
  <si>
    <t xml:space="preserve">       </t>
  </si>
  <si>
    <t xml:space="preserve">                                                     </t>
  </si>
  <si>
    <t xml:space="preserve">          </t>
  </si>
  <si>
    <t>Источник финансирования</t>
  </si>
  <si>
    <t>Объем финанси-рования (тыс. рублей)</t>
  </si>
  <si>
    <t>Капитальный ремонт тепловой сети в Светлополянском городском поселении Верхнекамского района Кировской области</t>
  </si>
  <si>
    <t>Ремонт тепловой сети от тепловой камеры до здания школы-интерната и от тепловой камеры до здания гаража по адресу: ул. Смирнова, д. 21, г. Белая Холуница Белохолуницкого района Кировской области</t>
  </si>
  <si>
    <t xml:space="preserve">ПЕРЕЧЕНЬ
мероприятий, направленных на подготовку объектов коммунальной инфраструктуры 
к работе в осенне-зимний период 2018/2019 года
</t>
  </si>
  <si>
    <t>к Подпрограмме</t>
  </si>
  <si>
    <t>Приложение № 4–1</t>
  </si>
  <si>
    <t>Выполнение работ по ремонту отопительных котлов в котельной детского сада дер. Илюши, в школе дер. Илюши, в школе дер. Московская,  в школе дер. Кувакуш Афанасьевского района Кировской области</t>
  </si>
  <si>
    <t>Проектирование, строительство, монтаж и пусконаладочные работы блочной модульной котельной в пос. Косино Зуевского района Кировской области</t>
  </si>
  <si>
    <t>Приобретение котла в школах дер. Вихарево Кильмезского района Кировской области</t>
  </si>
  <si>
    <t>Замена дымовой трубы в пос. Подосиновец Подосиновского района Кировской области</t>
  </si>
  <si>
    <t>Прокладка тепловой сети по ул. Свободы в пгт Свеча Свечинского района Кировской области</t>
  </si>
  <si>
    <t>Модернизация котельной дер. Салтыки Слободского района Кировской области</t>
  </si>
  <si>
    <t>Модернизация котельной школы-интерната в дер. Филейка Верхосунского сельского поселения Фалёнского района Кировской области</t>
  </si>
  <si>
    <t>________________</t>
  </si>
  <si>
    <t>*Средства местных бюджетов привлекаются по соглашениям.</t>
  </si>
  <si>
    <t>Приложение № 7</t>
  </si>
  <si>
    <t>Приобретение котлов в котельные № 8, 9 в  г. Белая Холуница Белохолуницкого района Кировской области</t>
  </si>
  <si>
    <t>Выполнение работ по разработке проектной документации и строительству тепловой сети на участке от д. 1 по ул. Коммуны до проектируемой котельной в пос. Косино Зуевского района Кировской области</t>
  </si>
  <si>
    <t>Капитальный ремонт участка наружного трубопровода тепловых сетей от котельной до                                       д. 5а по  ул. Октябрьская,  пгт Свеча Свечинского района Кировской области</t>
  </si>
  <si>
    <t>Прокладка теплотрассы от д. 4 по ул. Мира до библиотеки в пгт Свеча Свечинского района Кировской области</t>
  </si>
  <si>
    <t>Прокладка теплотрассы от д. 32 по ул. Пушкина  до Дома культуры в пгт Свеча Свечинского района Кировской области</t>
  </si>
  <si>
    <t>Капитальный ремонт теплотрассы на участке наружного теплоснабжения д. 5 по                                          ул. Октябрьская до котельной № 5 ПМК по существующим опорам пгт Свеча Свечинского района Кировской области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</si>
</sst>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D0D0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D0D0D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9" fillId="0" borderId="5"/>
  </cellStyleXfs>
  <cellXfs count="51">
    <xf numFmtId="0" fontId="0" fillId="0" borderId="0" xfId="0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5" fillId="0" borderId="0" xfId="1" applyFont="1" applyFill="1" applyBorder="1" applyAlignment="1"/>
    <xf numFmtId="0" fontId="5" fillId="0" borderId="0" xfId="1" applyFont="1" applyFill="1" applyAlignment="1"/>
    <xf numFmtId="0" fontId="0" fillId="0" borderId="0" xfId="0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2" fontId="6" fillId="0" borderId="0" xfId="1" applyNumberFormat="1" applyFont="1" applyFill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7" fillId="0" borderId="0" xfId="0" applyFont="1" applyFill="1"/>
    <xf numFmtId="2" fontId="7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0" fillId="0" borderId="0" xfId="0" applyNumberFormat="1" applyFill="1"/>
    <xf numFmtId="0" fontId="9" fillId="0" borderId="0" xfId="2" applyNumberFormat="1" applyFill="1" applyBorder="1" applyProtection="1"/>
    <xf numFmtId="0" fontId="1" fillId="0" borderId="0" xfId="0" applyFont="1" applyFill="1" applyBorder="1"/>
    <xf numFmtId="2" fontId="0" fillId="0" borderId="0" xfId="0" applyNumberFormat="1" applyFill="1"/>
    <xf numFmtId="0" fontId="6" fillId="0" borderId="0" xfId="1" applyFont="1" applyFill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3">
    <cellStyle name="xl26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Layout" topLeftCell="A67" zoomScaleSheetLayoutView="90" workbookViewId="0">
      <selection activeCell="B86" sqref="B86:B88"/>
    </sheetView>
  </sheetViews>
  <sheetFormatPr defaultRowHeight="15"/>
  <cols>
    <col min="1" max="1" width="4.5703125" style="11" customWidth="1"/>
    <col min="2" max="2" width="88.85546875" style="11" customWidth="1"/>
    <col min="3" max="3" width="19.7109375" style="11" customWidth="1"/>
    <col min="4" max="4" width="19.7109375" style="24" customWidth="1"/>
    <col min="5" max="5" width="21.5703125" style="11" customWidth="1"/>
    <col min="6" max="6" width="9.140625" style="11"/>
    <col min="7" max="7" width="39.5703125" style="11" customWidth="1"/>
    <col min="8" max="9" width="9.140625" style="11"/>
    <col min="10" max="10" width="19" style="11" customWidth="1"/>
    <col min="11" max="16384" width="9.140625" style="11"/>
  </cols>
  <sheetData>
    <row r="1" spans="1:14" ht="18.75">
      <c r="A1" s="8"/>
      <c r="B1" s="8"/>
      <c r="D1" s="25" t="s">
        <v>44</v>
      </c>
      <c r="E1" s="25"/>
      <c r="F1" s="9"/>
      <c r="G1" s="9"/>
      <c r="H1" s="10"/>
      <c r="I1" s="10"/>
      <c r="J1" s="10" t="s">
        <v>25</v>
      </c>
      <c r="K1" s="10"/>
    </row>
    <row r="2" spans="1:14" ht="18.75">
      <c r="A2" s="8"/>
      <c r="B2" s="8"/>
      <c r="D2" s="12"/>
      <c r="E2" s="12"/>
      <c r="F2" s="9"/>
      <c r="G2" s="9"/>
      <c r="H2" s="10"/>
      <c r="I2" s="10"/>
      <c r="J2" s="13"/>
      <c r="K2" s="13"/>
    </row>
    <row r="3" spans="1:14" ht="18.75">
      <c r="A3" s="8"/>
      <c r="B3" s="8"/>
      <c r="D3" s="25" t="s">
        <v>34</v>
      </c>
      <c r="E3" s="25"/>
      <c r="F3" s="9" t="s">
        <v>26</v>
      </c>
      <c r="G3" s="9"/>
      <c r="H3" s="10"/>
      <c r="I3" s="10"/>
      <c r="J3" s="10" t="s">
        <v>27</v>
      </c>
      <c r="K3" s="10"/>
    </row>
    <row r="4" spans="1:14" ht="18.75">
      <c r="A4" s="8"/>
      <c r="B4" s="8"/>
      <c r="D4" s="12"/>
      <c r="E4" s="12"/>
      <c r="F4" s="9"/>
      <c r="G4" s="9"/>
      <c r="H4" s="10"/>
      <c r="I4" s="10"/>
      <c r="J4" s="13"/>
      <c r="K4" s="13"/>
    </row>
    <row r="5" spans="1:14" ht="18.75">
      <c r="A5" s="8"/>
      <c r="B5" s="8"/>
      <c r="D5" s="25" t="s">
        <v>33</v>
      </c>
      <c r="E5" s="25"/>
      <c r="F5" s="9"/>
      <c r="G5" s="9"/>
      <c r="H5" s="10"/>
      <c r="I5" s="10"/>
      <c r="J5" s="10"/>
      <c r="K5" s="10"/>
    </row>
    <row r="6" spans="1:14" ht="18.75">
      <c r="A6" s="8"/>
      <c r="B6" s="8"/>
      <c r="C6" s="8"/>
      <c r="D6" s="14"/>
      <c r="E6" s="8"/>
      <c r="F6" s="15"/>
      <c r="G6" s="15"/>
      <c r="H6" s="16"/>
      <c r="I6" s="16"/>
      <c r="J6" s="16"/>
      <c r="K6" s="16"/>
      <c r="L6" s="16"/>
      <c r="M6" s="16"/>
      <c r="N6" s="16"/>
    </row>
    <row r="7" spans="1:14" ht="63" customHeight="1">
      <c r="A7" s="38" t="s">
        <v>32</v>
      </c>
      <c r="B7" s="38"/>
      <c r="C7" s="38"/>
      <c r="D7" s="38"/>
      <c r="E7" s="17"/>
      <c r="F7" s="1"/>
      <c r="G7" s="1"/>
    </row>
    <row r="8" spans="1:14" ht="15.75">
      <c r="A8" s="17"/>
      <c r="B8" s="17"/>
      <c r="C8" s="17"/>
      <c r="D8" s="18"/>
      <c r="E8" s="17"/>
      <c r="F8" s="1"/>
      <c r="G8" s="1"/>
    </row>
    <row r="9" spans="1:14" ht="20.25" customHeight="1">
      <c r="A9" s="32" t="s">
        <v>0</v>
      </c>
      <c r="B9" s="32" t="s">
        <v>1</v>
      </c>
      <c r="C9" s="34" t="s">
        <v>28</v>
      </c>
      <c r="D9" s="39" t="s">
        <v>29</v>
      </c>
      <c r="E9" s="17"/>
      <c r="F9" s="1"/>
      <c r="G9" s="1"/>
    </row>
    <row r="10" spans="1:14" ht="20.25" customHeight="1">
      <c r="A10" s="32"/>
      <c r="B10" s="32"/>
      <c r="C10" s="35"/>
      <c r="D10" s="40"/>
      <c r="E10" s="17"/>
      <c r="F10" s="1"/>
      <c r="G10" s="1"/>
    </row>
    <row r="11" spans="1:14" ht="9.75" customHeight="1">
      <c r="A11" s="32"/>
      <c r="B11" s="32"/>
      <c r="C11" s="35"/>
      <c r="D11" s="40"/>
      <c r="E11" s="17"/>
      <c r="F11" s="1"/>
      <c r="G11" s="1"/>
    </row>
    <row r="12" spans="1:14" ht="20.25" hidden="1" customHeight="1">
      <c r="A12" s="32"/>
      <c r="B12" s="32"/>
      <c r="C12" s="36"/>
      <c r="D12" s="41"/>
      <c r="E12" s="17"/>
      <c r="F12" s="1"/>
      <c r="G12" s="1"/>
    </row>
    <row r="13" spans="1:14" ht="15.75">
      <c r="A13" s="19">
        <v>1</v>
      </c>
      <c r="B13" s="19">
        <v>2</v>
      </c>
      <c r="C13" s="19">
        <v>3</v>
      </c>
      <c r="D13" s="26">
        <v>4</v>
      </c>
      <c r="E13" s="17"/>
      <c r="F13" s="1"/>
      <c r="G13" s="1"/>
    </row>
    <row r="14" spans="1:14" ht="15.75">
      <c r="A14" s="32">
        <v>1</v>
      </c>
      <c r="B14" s="33" t="s">
        <v>24</v>
      </c>
      <c r="C14" s="27" t="s">
        <v>2</v>
      </c>
      <c r="D14" s="28">
        <v>255.22</v>
      </c>
      <c r="E14" s="17"/>
      <c r="F14" s="1"/>
      <c r="G14" s="2"/>
    </row>
    <row r="15" spans="1:14" ht="15.75">
      <c r="A15" s="32"/>
      <c r="B15" s="33"/>
      <c r="C15" s="27" t="s">
        <v>3</v>
      </c>
      <c r="D15" s="28">
        <v>13.43</v>
      </c>
      <c r="E15" s="17"/>
      <c r="F15" s="1"/>
      <c r="G15" s="1"/>
    </row>
    <row r="16" spans="1:14" ht="15.75">
      <c r="A16" s="32"/>
      <c r="B16" s="33"/>
      <c r="C16" s="27" t="s">
        <v>4</v>
      </c>
      <c r="D16" s="28">
        <f>SUM(D14:D15)</f>
        <v>268.64999999999998</v>
      </c>
      <c r="E16" s="20"/>
      <c r="F16" s="1"/>
      <c r="G16" s="1"/>
    </row>
    <row r="17" spans="1:10" ht="15.75">
      <c r="A17" s="32">
        <v>2</v>
      </c>
      <c r="B17" s="33" t="s">
        <v>35</v>
      </c>
      <c r="C17" s="27" t="s">
        <v>2</v>
      </c>
      <c r="D17" s="28">
        <v>2040</v>
      </c>
      <c r="E17" s="17"/>
      <c r="F17" s="1"/>
      <c r="G17" s="2"/>
    </row>
    <row r="18" spans="1:10" ht="15.75">
      <c r="A18" s="32"/>
      <c r="B18" s="33"/>
      <c r="C18" s="27" t="s">
        <v>3</v>
      </c>
      <c r="D18" s="28">
        <v>170.15</v>
      </c>
      <c r="E18" s="17"/>
      <c r="F18" s="1"/>
      <c r="G18" s="1"/>
      <c r="J18" s="21"/>
    </row>
    <row r="19" spans="1:10" ht="15.75">
      <c r="A19" s="32"/>
      <c r="B19" s="33"/>
      <c r="C19" s="27" t="s">
        <v>4</v>
      </c>
      <c r="D19" s="28">
        <f>SUM(D17:D18)</f>
        <v>2210.15</v>
      </c>
      <c r="E19" s="20"/>
      <c r="F19" s="1"/>
      <c r="G19" s="1"/>
    </row>
    <row r="20" spans="1:10" ht="15.75">
      <c r="A20" s="32">
        <f>A17+1</f>
        <v>3</v>
      </c>
      <c r="B20" s="33" t="s">
        <v>5</v>
      </c>
      <c r="C20" s="27" t="s">
        <v>2</v>
      </c>
      <c r="D20" s="28">
        <v>283.8</v>
      </c>
      <c r="E20" s="17"/>
      <c r="F20" s="1"/>
      <c r="G20" s="1"/>
    </row>
    <row r="21" spans="1:10" ht="15.75">
      <c r="A21" s="32"/>
      <c r="B21" s="33"/>
      <c r="C21" s="27" t="s">
        <v>3</v>
      </c>
      <c r="D21" s="28">
        <v>14.94</v>
      </c>
      <c r="E21" s="17"/>
      <c r="F21" s="1"/>
      <c r="G21" s="1"/>
    </row>
    <row r="22" spans="1:10" ht="15.75">
      <c r="A22" s="32"/>
      <c r="B22" s="33"/>
      <c r="C22" s="27" t="s">
        <v>4</v>
      </c>
      <c r="D22" s="28">
        <f>SUM(D20:D21)</f>
        <v>298.74</v>
      </c>
      <c r="E22" s="20"/>
      <c r="F22" s="22"/>
      <c r="G22" s="1"/>
    </row>
    <row r="23" spans="1:10" ht="15.75">
      <c r="A23" s="32">
        <f t="shared" ref="A23" si="0">A20+1</f>
        <v>4</v>
      </c>
      <c r="B23" s="33" t="s">
        <v>6</v>
      </c>
      <c r="C23" s="27" t="s">
        <v>2</v>
      </c>
      <c r="D23" s="28">
        <v>448.3</v>
      </c>
      <c r="E23" s="17"/>
      <c r="F23" s="1"/>
      <c r="G23" s="1"/>
    </row>
    <row r="24" spans="1:10" ht="15.75">
      <c r="A24" s="32"/>
      <c r="B24" s="33"/>
      <c r="C24" s="27" t="s">
        <v>3</v>
      </c>
      <c r="D24" s="28">
        <v>23.6</v>
      </c>
      <c r="E24" s="17"/>
      <c r="F24" s="1"/>
      <c r="G24" s="1"/>
    </row>
    <row r="25" spans="1:10" ht="15.75">
      <c r="A25" s="32"/>
      <c r="B25" s="33"/>
      <c r="C25" s="27" t="s">
        <v>4</v>
      </c>
      <c r="D25" s="28">
        <f>SUM(D23:D24)</f>
        <v>471.90000000000003</v>
      </c>
      <c r="E25" s="20"/>
      <c r="F25" s="1"/>
      <c r="G25" s="1"/>
    </row>
    <row r="26" spans="1:10" ht="15.75">
      <c r="A26" s="32">
        <f t="shared" ref="A26" si="1">A23+1</f>
        <v>5</v>
      </c>
      <c r="B26" s="33" t="s">
        <v>45</v>
      </c>
      <c r="C26" s="27" t="s">
        <v>2</v>
      </c>
      <c r="D26" s="28">
        <v>4663.8599999999997</v>
      </c>
      <c r="E26" s="17"/>
      <c r="F26" s="1"/>
      <c r="G26" s="1"/>
    </row>
    <row r="27" spans="1:10" ht="15.75">
      <c r="A27" s="32"/>
      <c r="B27" s="33"/>
      <c r="C27" s="27" t="s">
        <v>3</v>
      </c>
      <c r="D27" s="28">
        <v>245.47</v>
      </c>
      <c r="E27" s="17"/>
      <c r="F27" s="1"/>
      <c r="G27" s="1"/>
    </row>
    <row r="28" spans="1:10" ht="15.75">
      <c r="A28" s="32"/>
      <c r="B28" s="33"/>
      <c r="C28" s="27" t="s">
        <v>4</v>
      </c>
      <c r="D28" s="28">
        <f>SUM(D26:D27)</f>
        <v>4909.33</v>
      </c>
      <c r="E28" s="20"/>
      <c r="F28" s="1"/>
      <c r="G28" s="1"/>
    </row>
    <row r="29" spans="1:10" ht="15.75">
      <c r="A29" s="32">
        <f t="shared" ref="A29" si="2">A26+1</f>
        <v>6</v>
      </c>
      <c r="B29" s="33" t="s">
        <v>31</v>
      </c>
      <c r="C29" s="27" t="s">
        <v>2</v>
      </c>
      <c r="D29" s="28">
        <v>150</v>
      </c>
      <c r="E29" s="17"/>
      <c r="F29" s="1"/>
      <c r="G29" s="1"/>
    </row>
    <row r="30" spans="1:10" ht="15.75">
      <c r="A30" s="32"/>
      <c r="B30" s="33"/>
      <c r="C30" s="27" t="s">
        <v>3</v>
      </c>
      <c r="D30" s="28">
        <v>7.9</v>
      </c>
      <c r="E30" s="17"/>
      <c r="F30" s="1"/>
      <c r="G30" s="1"/>
    </row>
    <row r="31" spans="1:10" ht="15.75">
      <c r="A31" s="32"/>
      <c r="B31" s="33"/>
      <c r="C31" s="27" t="s">
        <v>4</v>
      </c>
      <c r="D31" s="28">
        <f>SUM(D29:D30)</f>
        <v>157.9</v>
      </c>
      <c r="E31" s="20"/>
      <c r="F31" s="1"/>
      <c r="G31" s="1"/>
    </row>
    <row r="32" spans="1:10" ht="15.75">
      <c r="A32" s="32">
        <f t="shared" ref="A32" si="3">A29+1</f>
        <v>7</v>
      </c>
      <c r="B32" s="33" t="s">
        <v>7</v>
      </c>
      <c r="C32" s="27" t="s">
        <v>2</v>
      </c>
      <c r="D32" s="28">
        <v>2076.67</v>
      </c>
      <c r="E32" s="17"/>
      <c r="F32" s="1"/>
      <c r="G32" s="1"/>
    </row>
    <row r="33" spans="1:13" ht="15.75">
      <c r="A33" s="32"/>
      <c r="B33" s="33"/>
      <c r="C33" s="27" t="s">
        <v>3</v>
      </c>
      <c r="D33" s="28">
        <v>110</v>
      </c>
      <c r="E33" s="17"/>
      <c r="F33" s="1"/>
      <c r="G33" s="1"/>
    </row>
    <row r="34" spans="1:13" ht="15.75">
      <c r="A34" s="32"/>
      <c r="B34" s="33"/>
      <c r="C34" s="27" t="s">
        <v>4</v>
      </c>
      <c r="D34" s="28">
        <f>SUM(D32:D33)</f>
        <v>2186.67</v>
      </c>
      <c r="E34" s="20"/>
      <c r="F34" s="1"/>
      <c r="G34" s="1"/>
    </row>
    <row r="35" spans="1:13" ht="15.75">
      <c r="A35" s="32">
        <f t="shared" ref="A35" si="4">A32+1</f>
        <v>8</v>
      </c>
      <c r="B35" s="33" t="s">
        <v>30</v>
      </c>
      <c r="C35" s="27" t="s">
        <v>2</v>
      </c>
      <c r="D35" s="28">
        <v>2500</v>
      </c>
      <c r="E35" s="17"/>
      <c r="F35" s="1"/>
      <c r="G35" s="1"/>
      <c r="H35" s="1"/>
      <c r="I35" s="1"/>
      <c r="J35" s="1"/>
      <c r="K35" s="1"/>
      <c r="L35" s="1"/>
      <c r="M35" s="1"/>
    </row>
    <row r="36" spans="1:13" ht="15.75">
      <c r="A36" s="32"/>
      <c r="B36" s="33"/>
      <c r="C36" s="27" t="s">
        <v>3</v>
      </c>
      <c r="D36" s="28">
        <v>131.58000000000001</v>
      </c>
      <c r="E36" s="17"/>
      <c r="F36" s="1"/>
      <c r="G36" s="1"/>
      <c r="H36" s="1"/>
      <c r="I36" s="1"/>
      <c r="J36" s="1"/>
      <c r="K36" s="1"/>
      <c r="L36" s="1"/>
      <c r="M36" s="1"/>
    </row>
    <row r="37" spans="1:13" ht="15.75">
      <c r="A37" s="32"/>
      <c r="B37" s="33"/>
      <c r="C37" s="27" t="s">
        <v>4</v>
      </c>
      <c r="D37" s="28">
        <f>SUM(D35:D36)</f>
        <v>2631.58</v>
      </c>
      <c r="E37" s="17"/>
      <c r="F37" s="1"/>
      <c r="G37" s="1"/>
      <c r="H37" s="1"/>
      <c r="I37" s="1"/>
      <c r="J37" s="1"/>
      <c r="K37" s="1"/>
      <c r="L37" s="1"/>
      <c r="M37" s="1"/>
    </row>
    <row r="38" spans="1:13" ht="15.75">
      <c r="A38" s="32">
        <f t="shared" ref="A38" si="5">A35+1</f>
        <v>9</v>
      </c>
      <c r="B38" s="33" t="s">
        <v>46</v>
      </c>
      <c r="C38" s="27" t="s">
        <v>2</v>
      </c>
      <c r="D38" s="28">
        <v>5611.39</v>
      </c>
      <c r="E38" s="17"/>
      <c r="F38" s="2"/>
      <c r="G38" s="2"/>
      <c r="H38" s="3"/>
      <c r="I38" s="1"/>
      <c r="J38" s="4"/>
      <c r="K38" s="1"/>
      <c r="L38" s="1"/>
      <c r="M38" s="1"/>
    </row>
    <row r="39" spans="1:13" ht="15.75">
      <c r="A39" s="32"/>
      <c r="B39" s="33"/>
      <c r="C39" s="27" t="s">
        <v>3</v>
      </c>
      <c r="D39" s="28">
        <v>295.33999999999997</v>
      </c>
      <c r="E39" s="17"/>
      <c r="F39" s="1"/>
      <c r="G39" s="2"/>
      <c r="H39" s="1"/>
      <c r="I39" s="1"/>
      <c r="J39" s="1"/>
      <c r="K39" s="1"/>
      <c r="L39" s="1"/>
      <c r="M39" s="1"/>
    </row>
    <row r="40" spans="1:13" ht="15.75">
      <c r="A40" s="32"/>
      <c r="B40" s="33"/>
      <c r="C40" s="27" t="s">
        <v>4</v>
      </c>
      <c r="D40" s="28">
        <f>SUM(D38:D39)</f>
        <v>5906.7300000000005</v>
      </c>
      <c r="E40" s="20"/>
      <c r="F40" s="1"/>
      <c r="G40" s="2"/>
      <c r="H40" s="1"/>
      <c r="I40" s="1"/>
      <c r="J40" s="1"/>
      <c r="K40" s="1"/>
      <c r="L40" s="1"/>
      <c r="M40" s="1"/>
    </row>
    <row r="41" spans="1:13" ht="15.75">
      <c r="A41" s="32">
        <f t="shared" ref="A41" si="6">A38+1</f>
        <v>10</v>
      </c>
      <c r="B41" s="37" t="s">
        <v>36</v>
      </c>
      <c r="C41" s="27" t="s">
        <v>2</v>
      </c>
      <c r="D41" s="28">
        <v>23298.639999999999</v>
      </c>
      <c r="E41" s="17"/>
      <c r="F41" s="1"/>
      <c r="G41" s="2"/>
      <c r="H41" s="1"/>
      <c r="I41" s="1"/>
      <c r="J41" s="1"/>
      <c r="K41" s="1"/>
      <c r="L41" s="1"/>
      <c r="M41" s="1"/>
    </row>
    <row r="42" spans="1:13" ht="15.75">
      <c r="A42" s="32"/>
      <c r="B42" s="37"/>
      <c r="C42" s="27" t="s">
        <v>3</v>
      </c>
      <c r="D42" s="28">
        <v>1226.2</v>
      </c>
      <c r="E42" s="17"/>
      <c r="F42" s="1"/>
      <c r="G42" s="2"/>
      <c r="H42" s="1"/>
      <c r="I42" s="1"/>
      <c r="J42" s="1"/>
      <c r="K42" s="1"/>
      <c r="L42" s="1"/>
      <c r="M42" s="1"/>
    </row>
    <row r="43" spans="1:13" ht="15.75">
      <c r="A43" s="32"/>
      <c r="B43" s="37"/>
      <c r="C43" s="27" t="s">
        <v>4</v>
      </c>
      <c r="D43" s="28">
        <f>SUM(D41:D42)</f>
        <v>24524.84</v>
      </c>
      <c r="E43" s="20"/>
      <c r="F43" s="1"/>
      <c r="G43" s="2"/>
      <c r="H43" s="1"/>
      <c r="I43" s="1"/>
      <c r="J43" s="1"/>
      <c r="K43" s="1"/>
      <c r="L43" s="1"/>
      <c r="M43" s="1"/>
    </row>
    <row r="44" spans="1:13" ht="15.75">
      <c r="A44" s="32">
        <f t="shared" ref="A44" si="7">A41+1</f>
        <v>11</v>
      </c>
      <c r="B44" s="37" t="s">
        <v>37</v>
      </c>
      <c r="C44" s="27" t="s">
        <v>2</v>
      </c>
      <c r="D44" s="28">
        <v>307.3</v>
      </c>
      <c r="E44" s="17"/>
      <c r="F44" s="1"/>
      <c r="G44" s="1"/>
      <c r="H44" s="1"/>
      <c r="I44" s="1"/>
      <c r="J44" s="1"/>
      <c r="K44" s="1"/>
      <c r="L44" s="1"/>
      <c r="M44" s="1"/>
    </row>
    <row r="45" spans="1:13" ht="15.75">
      <c r="A45" s="32"/>
      <c r="B45" s="37"/>
      <c r="C45" s="27" t="s">
        <v>3</v>
      </c>
      <c r="D45" s="28">
        <v>16.170000000000002</v>
      </c>
      <c r="E45" s="17"/>
      <c r="F45" s="1"/>
      <c r="G45" s="1"/>
      <c r="H45" s="1"/>
      <c r="I45" s="1"/>
      <c r="J45" s="1"/>
      <c r="K45" s="1"/>
      <c r="L45" s="1"/>
      <c r="M45" s="1"/>
    </row>
    <row r="46" spans="1:13" ht="15.75">
      <c r="A46" s="32"/>
      <c r="B46" s="37"/>
      <c r="C46" s="27" t="s">
        <v>4</v>
      </c>
      <c r="D46" s="28">
        <f>SUM(D44:D45)</f>
        <v>323.47000000000003</v>
      </c>
      <c r="E46" s="17"/>
      <c r="F46" s="1"/>
      <c r="G46" s="1"/>
      <c r="H46" s="1"/>
      <c r="I46" s="1"/>
      <c r="J46" s="1"/>
      <c r="K46" s="1"/>
      <c r="L46" s="1"/>
      <c r="M46" s="1"/>
    </row>
    <row r="47" spans="1:13" ht="15.75">
      <c r="A47" s="32">
        <f t="shared" ref="A47" si="8">A44+1</f>
        <v>12</v>
      </c>
      <c r="B47" s="33" t="s">
        <v>23</v>
      </c>
      <c r="C47" s="27" t="s">
        <v>2</v>
      </c>
      <c r="D47" s="28">
        <v>1995</v>
      </c>
      <c r="E47" s="17"/>
      <c r="F47" s="1"/>
      <c r="G47" s="1"/>
      <c r="H47" s="1"/>
      <c r="I47" s="1"/>
      <c r="J47" s="1"/>
      <c r="K47" s="1"/>
      <c r="L47" s="1"/>
      <c r="M47" s="1"/>
    </row>
    <row r="48" spans="1:13" ht="15.75">
      <c r="A48" s="32"/>
      <c r="B48" s="33"/>
      <c r="C48" s="27" t="s">
        <v>3</v>
      </c>
      <c r="D48" s="28">
        <v>105</v>
      </c>
      <c r="E48" s="17"/>
      <c r="F48" s="1"/>
      <c r="G48" s="1"/>
      <c r="H48" s="1"/>
      <c r="I48" s="1"/>
      <c r="J48" s="1"/>
      <c r="K48" s="1"/>
      <c r="L48" s="1"/>
      <c r="M48" s="1"/>
    </row>
    <row r="49" spans="1:13" ht="15.75">
      <c r="A49" s="32"/>
      <c r="B49" s="33"/>
      <c r="C49" s="27" t="s">
        <v>4</v>
      </c>
      <c r="D49" s="28">
        <f>SUM(D47:D48)</f>
        <v>2100</v>
      </c>
      <c r="E49" s="17"/>
      <c r="F49" s="1"/>
      <c r="G49" s="1"/>
      <c r="H49" s="1"/>
      <c r="I49" s="1"/>
      <c r="J49" s="1"/>
      <c r="K49" s="1"/>
      <c r="L49" s="1"/>
      <c r="M49" s="1"/>
    </row>
    <row r="50" spans="1:13" ht="15.75">
      <c r="A50" s="32">
        <f t="shared" ref="A50" si="9">A47+1</f>
        <v>13</v>
      </c>
      <c r="B50" s="33" t="s">
        <v>8</v>
      </c>
      <c r="C50" s="27" t="s">
        <v>2</v>
      </c>
      <c r="D50" s="28">
        <v>1000</v>
      </c>
      <c r="F50" s="1"/>
      <c r="G50" s="1"/>
      <c r="H50" s="1"/>
      <c r="I50" s="1"/>
      <c r="J50" s="1"/>
      <c r="K50" s="1"/>
      <c r="L50" s="1"/>
      <c r="M50" s="1"/>
    </row>
    <row r="51" spans="1:13" ht="15.75">
      <c r="A51" s="32"/>
      <c r="B51" s="33"/>
      <c r="C51" s="27" t="s">
        <v>3</v>
      </c>
      <c r="D51" s="28">
        <v>52.64</v>
      </c>
      <c r="F51" s="1"/>
      <c r="G51" s="1"/>
      <c r="H51" s="1"/>
      <c r="I51" s="1"/>
      <c r="J51" s="1"/>
      <c r="K51" s="1"/>
      <c r="L51" s="1"/>
      <c r="M51" s="1"/>
    </row>
    <row r="52" spans="1:13" ht="15.75">
      <c r="A52" s="32"/>
      <c r="B52" s="33"/>
      <c r="C52" s="27" t="s">
        <v>4</v>
      </c>
      <c r="D52" s="28">
        <f>SUM(D50:D51)</f>
        <v>1052.6400000000001</v>
      </c>
      <c r="F52" s="1"/>
      <c r="G52" s="1"/>
    </row>
    <row r="53" spans="1:13" ht="15.75">
      <c r="A53" s="34">
        <f t="shared" ref="A53" si="10">A50+1</f>
        <v>14</v>
      </c>
      <c r="B53" s="46" t="s">
        <v>9</v>
      </c>
      <c r="C53" s="27" t="s">
        <v>2</v>
      </c>
      <c r="D53" s="28">
        <v>500.98</v>
      </c>
      <c r="F53" s="1"/>
      <c r="G53" s="1"/>
    </row>
    <row r="54" spans="1:13" ht="15.75">
      <c r="A54" s="35"/>
      <c r="B54" s="47"/>
      <c r="C54" s="27" t="s">
        <v>3</v>
      </c>
      <c r="D54" s="28">
        <v>26.37</v>
      </c>
      <c r="F54" s="1"/>
      <c r="G54" s="1"/>
    </row>
    <row r="55" spans="1:13" ht="15.75">
      <c r="A55" s="36"/>
      <c r="B55" s="48"/>
      <c r="C55" s="27" t="s">
        <v>4</v>
      </c>
      <c r="D55" s="28">
        <f>SUM(D53:D54)</f>
        <v>527.35</v>
      </c>
      <c r="F55" s="1"/>
      <c r="G55" s="1"/>
    </row>
    <row r="56" spans="1:13" ht="15.75">
      <c r="A56" s="32">
        <f t="shared" ref="A56" si="11">A53+1</f>
        <v>15</v>
      </c>
      <c r="B56" s="33" t="s">
        <v>10</v>
      </c>
      <c r="C56" s="27" t="s">
        <v>2</v>
      </c>
      <c r="D56" s="28">
        <v>998.13</v>
      </c>
      <c r="F56" s="1"/>
      <c r="G56" s="1"/>
    </row>
    <row r="57" spans="1:13" ht="15.75">
      <c r="A57" s="32"/>
      <c r="B57" s="33"/>
      <c r="C57" s="27" t="s">
        <v>3</v>
      </c>
      <c r="D57" s="28">
        <v>53</v>
      </c>
      <c r="F57" s="1"/>
      <c r="G57" s="1"/>
    </row>
    <row r="58" spans="1:13" ht="15.75">
      <c r="A58" s="32"/>
      <c r="B58" s="33"/>
      <c r="C58" s="27" t="s">
        <v>4</v>
      </c>
      <c r="D58" s="28">
        <f>SUM(D56:D57)</f>
        <v>1051.1300000000001</v>
      </c>
      <c r="F58" s="1"/>
      <c r="G58" s="1"/>
    </row>
    <row r="59" spans="1:13" ht="15.75">
      <c r="A59" s="32">
        <f t="shared" ref="A59" si="12">A56+1</f>
        <v>16</v>
      </c>
      <c r="B59" s="33" t="s">
        <v>11</v>
      </c>
      <c r="C59" s="27" t="s">
        <v>2</v>
      </c>
      <c r="D59" s="28">
        <v>187.98</v>
      </c>
      <c r="E59" s="17"/>
      <c r="F59" s="1"/>
      <c r="G59" s="1"/>
    </row>
    <row r="60" spans="1:13" ht="15.75">
      <c r="A60" s="32"/>
      <c r="B60" s="33"/>
      <c r="C60" s="27" t="s">
        <v>3</v>
      </c>
      <c r="D60" s="28">
        <v>9.9</v>
      </c>
      <c r="E60" s="17"/>
      <c r="F60" s="1"/>
      <c r="G60" s="1"/>
    </row>
    <row r="61" spans="1:13" ht="15.75">
      <c r="A61" s="32"/>
      <c r="B61" s="33"/>
      <c r="C61" s="27" t="s">
        <v>4</v>
      </c>
      <c r="D61" s="28">
        <f>SUM(D59:D60)</f>
        <v>197.88</v>
      </c>
      <c r="E61" s="17"/>
      <c r="F61" s="1"/>
      <c r="G61" s="1"/>
    </row>
    <row r="62" spans="1:13" ht="15.75">
      <c r="A62" s="32">
        <f t="shared" ref="A62" si="13">A59+1</f>
        <v>17</v>
      </c>
      <c r="B62" s="33" t="s">
        <v>12</v>
      </c>
      <c r="C62" s="27" t="s">
        <v>2</v>
      </c>
      <c r="D62" s="28">
        <v>267.85000000000002</v>
      </c>
      <c r="E62" s="17"/>
      <c r="F62" s="1"/>
      <c r="G62" s="1"/>
    </row>
    <row r="63" spans="1:13" ht="15.75">
      <c r="A63" s="32"/>
      <c r="B63" s="33"/>
      <c r="C63" s="27" t="s">
        <v>3</v>
      </c>
      <c r="D63" s="28">
        <v>15</v>
      </c>
      <c r="E63" s="17"/>
      <c r="F63" s="1"/>
      <c r="G63" s="1"/>
    </row>
    <row r="64" spans="1:13" ht="15.75">
      <c r="A64" s="32"/>
      <c r="B64" s="33"/>
      <c r="C64" s="27" t="s">
        <v>4</v>
      </c>
      <c r="D64" s="28">
        <f>SUM(D62:D63)</f>
        <v>282.85000000000002</v>
      </c>
      <c r="E64" s="17"/>
      <c r="F64" s="1"/>
      <c r="G64" s="1"/>
    </row>
    <row r="65" spans="1:7" ht="15.75">
      <c r="A65" s="32">
        <f t="shared" ref="A65" si="14">A62+1</f>
        <v>18</v>
      </c>
      <c r="B65" s="33" t="s">
        <v>20</v>
      </c>
      <c r="C65" s="27" t="s">
        <v>2</v>
      </c>
      <c r="D65" s="28">
        <v>346.3</v>
      </c>
      <c r="E65" s="17"/>
      <c r="F65" s="1"/>
      <c r="G65" s="1"/>
    </row>
    <row r="66" spans="1:7" ht="15.75">
      <c r="A66" s="32"/>
      <c r="B66" s="33"/>
      <c r="C66" s="27" t="s">
        <v>3</v>
      </c>
      <c r="D66" s="28">
        <v>18.23</v>
      </c>
      <c r="E66" s="17"/>
      <c r="F66" s="1"/>
      <c r="G66" s="1"/>
    </row>
    <row r="67" spans="1:7" ht="15.75">
      <c r="A67" s="32"/>
      <c r="B67" s="33"/>
      <c r="C67" s="27" t="s">
        <v>4</v>
      </c>
      <c r="D67" s="28">
        <f>SUM(D65:D66)</f>
        <v>364.53000000000003</v>
      </c>
      <c r="E67" s="17"/>
      <c r="F67" s="1"/>
      <c r="G67" s="1"/>
    </row>
    <row r="68" spans="1:7" ht="15.75">
      <c r="A68" s="32">
        <f t="shared" ref="A68" si="15">A65+1</f>
        <v>19</v>
      </c>
      <c r="B68" s="33" t="s">
        <v>13</v>
      </c>
      <c r="C68" s="27" t="s">
        <v>2</v>
      </c>
      <c r="D68" s="28">
        <v>272.32</v>
      </c>
      <c r="E68" s="17"/>
      <c r="F68" s="1"/>
      <c r="G68" s="1"/>
    </row>
    <row r="69" spans="1:7" ht="15.75">
      <c r="A69" s="32"/>
      <c r="B69" s="33"/>
      <c r="C69" s="27" t="s">
        <v>3</v>
      </c>
      <c r="D69" s="28">
        <v>14.34</v>
      </c>
      <c r="E69" s="17"/>
      <c r="F69" s="1"/>
      <c r="G69" s="1"/>
    </row>
    <row r="70" spans="1:7" ht="15.75">
      <c r="A70" s="32"/>
      <c r="B70" s="33"/>
      <c r="C70" s="27" t="s">
        <v>4</v>
      </c>
      <c r="D70" s="28">
        <f>SUM(D68:D69)</f>
        <v>286.65999999999997</v>
      </c>
      <c r="E70" s="17"/>
      <c r="F70" s="1"/>
      <c r="G70" s="1"/>
    </row>
    <row r="71" spans="1:7" ht="15.75">
      <c r="A71" s="32">
        <f t="shared" ref="A71" si="16">A68+1</f>
        <v>20</v>
      </c>
      <c r="B71" s="33" t="s">
        <v>21</v>
      </c>
      <c r="C71" s="27" t="s">
        <v>2</v>
      </c>
      <c r="D71" s="28">
        <v>2972.89</v>
      </c>
      <c r="E71" s="17"/>
      <c r="F71" s="1"/>
      <c r="G71" s="1"/>
    </row>
    <row r="72" spans="1:7" ht="15.75">
      <c r="A72" s="32"/>
      <c r="B72" s="33"/>
      <c r="C72" s="27" t="s">
        <v>3</v>
      </c>
      <c r="D72" s="28">
        <v>156.47</v>
      </c>
      <c r="E72" s="17"/>
      <c r="F72" s="1"/>
      <c r="G72" s="1"/>
    </row>
    <row r="73" spans="1:7" ht="15.75">
      <c r="A73" s="32"/>
      <c r="B73" s="33"/>
      <c r="C73" s="27" t="s">
        <v>4</v>
      </c>
      <c r="D73" s="28">
        <f>SUM(D71:D72)</f>
        <v>3129.3599999999997</v>
      </c>
      <c r="E73" s="17"/>
      <c r="F73" s="1"/>
      <c r="G73" s="1"/>
    </row>
    <row r="74" spans="1:7" ht="15.75">
      <c r="A74" s="32">
        <f t="shared" ref="A74" si="17">A71+1</f>
        <v>21</v>
      </c>
      <c r="B74" s="33" t="s">
        <v>14</v>
      </c>
      <c r="C74" s="27" t="s">
        <v>2</v>
      </c>
      <c r="D74" s="28">
        <v>1768.6</v>
      </c>
      <c r="E74" s="17"/>
      <c r="F74" s="1"/>
      <c r="G74" s="1"/>
    </row>
    <row r="75" spans="1:7" ht="15.75">
      <c r="A75" s="32"/>
      <c r="B75" s="33"/>
      <c r="C75" s="27" t="s">
        <v>3</v>
      </c>
      <c r="D75" s="28">
        <v>186</v>
      </c>
      <c r="E75" s="17"/>
      <c r="F75" s="1"/>
      <c r="G75" s="1"/>
    </row>
    <row r="76" spans="1:7" ht="15.75">
      <c r="A76" s="32"/>
      <c r="B76" s="33"/>
      <c r="C76" s="27" t="s">
        <v>4</v>
      </c>
      <c r="D76" s="28">
        <f>SUM(D74:D75)</f>
        <v>1954.6</v>
      </c>
      <c r="E76" s="17"/>
      <c r="F76" s="1"/>
      <c r="G76" s="1"/>
    </row>
    <row r="77" spans="1:7" ht="15.75">
      <c r="A77" s="32">
        <f t="shared" ref="A77" si="18">A74+1</f>
        <v>22</v>
      </c>
      <c r="B77" s="33" t="s">
        <v>38</v>
      </c>
      <c r="C77" s="27" t="s">
        <v>2</v>
      </c>
      <c r="D77" s="28">
        <v>896.78</v>
      </c>
      <c r="E77" s="17"/>
      <c r="F77" s="1"/>
      <c r="G77" s="1"/>
    </row>
    <row r="78" spans="1:7" ht="15.75">
      <c r="A78" s="32"/>
      <c r="B78" s="33"/>
      <c r="C78" s="27" t="s">
        <v>3</v>
      </c>
      <c r="D78" s="28">
        <v>47.200000000000045</v>
      </c>
      <c r="E78" s="17"/>
      <c r="F78" s="1"/>
      <c r="G78" s="1"/>
    </row>
    <row r="79" spans="1:7" ht="15.75">
      <c r="A79" s="32"/>
      <c r="B79" s="33"/>
      <c r="C79" s="27" t="s">
        <v>4</v>
      </c>
      <c r="D79" s="28">
        <f>SUM(D77:D78)</f>
        <v>943.98</v>
      </c>
      <c r="E79" s="17"/>
      <c r="F79" s="1"/>
      <c r="G79" s="1"/>
    </row>
    <row r="80" spans="1:7" ht="15.75">
      <c r="A80" s="32">
        <f t="shared" ref="A80" si="19">A77+1</f>
        <v>23</v>
      </c>
      <c r="B80" s="33" t="s">
        <v>15</v>
      </c>
      <c r="C80" s="27" t="s">
        <v>2</v>
      </c>
      <c r="D80" s="28">
        <v>2500</v>
      </c>
      <c r="E80" s="17"/>
      <c r="F80" s="1"/>
      <c r="G80" s="1"/>
    </row>
    <row r="81" spans="1:18" ht="15.75">
      <c r="A81" s="32"/>
      <c r="B81" s="33"/>
      <c r="C81" s="27" t="s">
        <v>3</v>
      </c>
      <c r="D81" s="28">
        <v>279.3</v>
      </c>
      <c r="E81" s="17"/>
      <c r="F81" s="1"/>
      <c r="G81" s="1"/>
    </row>
    <row r="82" spans="1:18" ht="15.75">
      <c r="A82" s="32"/>
      <c r="B82" s="33"/>
      <c r="C82" s="27" t="s">
        <v>4</v>
      </c>
      <c r="D82" s="28">
        <f>SUM(D80:D81)</f>
        <v>2779.3</v>
      </c>
      <c r="E82" s="17"/>
      <c r="F82" s="1"/>
      <c r="G82" s="1"/>
      <c r="H82" s="1"/>
      <c r="I82" s="1"/>
      <c r="J82" s="1"/>
      <c r="K82" s="1"/>
      <c r="L82" s="1"/>
    </row>
    <row r="83" spans="1:18" ht="15.75" customHeight="1">
      <c r="A83" s="34">
        <v>24</v>
      </c>
      <c r="B83" s="43" t="s">
        <v>50</v>
      </c>
      <c r="C83" s="27" t="s">
        <v>2</v>
      </c>
      <c r="D83" s="28">
        <v>3230.02</v>
      </c>
      <c r="E83" s="5"/>
      <c r="F83" s="1"/>
      <c r="G83" s="2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</row>
    <row r="84" spans="1:18" ht="15.75">
      <c r="A84" s="35"/>
      <c r="B84" s="44"/>
      <c r="C84" s="29" t="s">
        <v>3</v>
      </c>
      <c r="D84" s="30">
        <v>170.01</v>
      </c>
      <c r="E84" s="5"/>
      <c r="F84" s="1"/>
      <c r="G84" s="2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</row>
    <row r="85" spans="1:18" ht="15.75">
      <c r="A85" s="36"/>
      <c r="B85" s="45"/>
      <c r="C85" s="27" t="s">
        <v>4</v>
      </c>
      <c r="D85" s="28">
        <f>SUM(D83:D84)</f>
        <v>3400.0299999999997</v>
      </c>
      <c r="E85" s="5"/>
      <c r="F85" s="1"/>
      <c r="G85" s="2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</row>
    <row r="86" spans="1:18" ht="15.75">
      <c r="A86" s="32">
        <f t="shared" ref="A86" si="20">A83+1</f>
        <v>25</v>
      </c>
      <c r="B86" s="37" t="s">
        <v>47</v>
      </c>
      <c r="C86" s="27" t="s">
        <v>2</v>
      </c>
      <c r="D86" s="28">
        <v>579</v>
      </c>
      <c r="E86" s="17"/>
      <c r="F86" s="1"/>
      <c r="G86" s="2"/>
      <c r="H86" s="1"/>
      <c r="I86" s="1"/>
      <c r="J86" s="1"/>
      <c r="K86" s="1"/>
      <c r="L86" s="1"/>
    </row>
    <row r="87" spans="1:18" ht="15.75">
      <c r="A87" s="32"/>
      <c r="B87" s="37"/>
      <c r="C87" s="27" t="s">
        <v>3</v>
      </c>
      <c r="D87" s="31">
        <v>30.92</v>
      </c>
      <c r="E87" s="17"/>
      <c r="F87" s="1"/>
      <c r="G87" s="7"/>
      <c r="H87" s="1"/>
      <c r="I87" s="1"/>
      <c r="J87" s="1"/>
      <c r="K87" s="1"/>
      <c r="L87" s="1"/>
    </row>
    <row r="88" spans="1:18" ht="15.75">
      <c r="A88" s="32"/>
      <c r="B88" s="37"/>
      <c r="C88" s="27" t="s">
        <v>4</v>
      </c>
      <c r="D88" s="28">
        <f>SUM(D86:D87)</f>
        <v>609.91999999999996</v>
      </c>
      <c r="E88" s="17"/>
      <c r="F88" s="1"/>
      <c r="G88" s="2"/>
      <c r="H88" s="1"/>
      <c r="I88" s="1"/>
      <c r="J88" s="1"/>
      <c r="K88" s="1"/>
      <c r="L88" s="1"/>
    </row>
    <row r="89" spans="1:18" ht="15.75">
      <c r="A89" s="32">
        <f t="shared" ref="A89" si="21">A86+1</f>
        <v>26</v>
      </c>
      <c r="B89" s="37" t="s">
        <v>48</v>
      </c>
      <c r="C89" s="27" t="s">
        <v>2</v>
      </c>
      <c r="D89" s="31">
        <v>312.67</v>
      </c>
      <c r="E89" s="17"/>
      <c r="F89" s="1"/>
      <c r="G89" s="7"/>
      <c r="H89" s="1"/>
      <c r="I89" s="1"/>
      <c r="J89" s="1"/>
      <c r="K89" s="1"/>
      <c r="L89" s="1"/>
    </row>
    <row r="90" spans="1:18" ht="15.75">
      <c r="A90" s="32"/>
      <c r="B90" s="37"/>
      <c r="C90" s="27" t="s">
        <v>3</v>
      </c>
      <c r="D90" s="31">
        <v>16.46</v>
      </c>
      <c r="E90" s="17"/>
      <c r="F90" s="1"/>
      <c r="G90" s="7"/>
      <c r="H90" s="1"/>
      <c r="I90" s="1"/>
      <c r="J90" s="1"/>
      <c r="K90" s="1"/>
      <c r="L90" s="1"/>
    </row>
    <row r="91" spans="1:18" ht="15.75">
      <c r="A91" s="32"/>
      <c r="B91" s="37"/>
      <c r="C91" s="27" t="s">
        <v>4</v>
      </c>
      <c r="D91" s="28">
        <f>SUM(D89:D90)</f>
        <v>329.13</v>
      </c>
      <c r="E91" s="17"/>
      <c r="F91" s="1"/>
      <c r="G91" s="2"/>
      <c r="H91" s="1"/>
      <c r="I91" s="1"/>
      <c r="J91" s="1"/>
      <c r="K91" s="1"/>
      <c r="L91" s="1"/>
    </row>
    <row r="92" spans="1:18" ht="15.75">
      <c r="A92" s="32">
        <f t="shared" ref="A92" si="22">A89+1</f>
        <v>27</v>
      </c>
      <c r="B92" s="37" t="s">
        <v>49</v>
      </c>
      <c r="C92" s="27" t="s">
        <v>2</v>
      </c>
      <c r="D92" s="31">
        <v>986.3</v>
      </c>
      <c r="E92" s="5"/>
      <c r="F92" s="5"/>
      <c r="G92" s="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32"/>
      <c r="B93" s="37"/>
      <c r="C93" s="27" t="s">
        <v>3</v>
      </c>
      <c r="D93" s="31">
        <v>51.91</v>
      </c>
      <c r="E93" s="5"/>
      <c r="F93" s="5"/>
      <c r="G93" s="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>
      <c r="A94" s="32"/>
      <c r="B94" s="37"/>
      <c r="C94" s="27" t="s">
        <v>4</v>
      </c>
      <c r="D94" s="28">
        <f>SUM(D92:D93)</f>
        <v>1038.21</v>
      </c>
      <c r="E94" s="5"/>
      <c r="F94" s="5"/>
      <c r="G94" s="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32">
        <f t="shared" ref="A95" si="23">A92+1</f>
        <v>28</v>
      </c>
      <c r="B95" s="37" t="s">
        <v>39</v>
      </c>
      <c r="C95" s="27" t="s">
        <v>2</v>
      </c>
      <c r="D95" s="28">
        <v>324.44</v>
      </c>
      <c r="E95" s="17"/>
      <c r="F95" s="1"/>
      <c r="G95" s="2"/>
      <c r="H95" s="1"/>
      <c r="I95" s="1"/>
      <c r="J95" s="1"/>
      <c r="K95" s="1"/>
      <c r="L95" s="1"/>
    </row>
    <row r="96" spans="1:18" ht="15.75">
      <c r="A96" s="32"/>
      <c r="B96" s="37"/>
      <c r="C96" s="27" t="s">
        <v>3</v>
      </c>
      <c r="D96" s="28">
        <v>17.07</v>
      </c>
      <c r="E96" s="17"/>
      <c r="F96" s="1"/>
      <c r="G96" s="2"/>
      <c r="H96" s="1"/>
      <c r="I96" s="1"/>
      <c r="J96" s="1"/>
      <c r="K96" s="1"/>
      <c r="L96" s="1"/>
    </row>
    <row r="97" spans="1:12" ht="15.75">
      <c r="A97" s="32"/>
      <c r="B97" s="37"/>
      <c r="C97" s="27" t="s">
        <v>4</v>
      </c>
      <c r="D97" s="28">
        <f>SUM(D95:D96)</f>
        <v>341.51</v>
      </c>
      <c r="E97" s="17"/>
      <c r="F97" s="1"/>
      <c r="G97" s="2"/>
      <c r="H97" s="1"/>
      <c r="I97" s="1"/>
      <c r="J97" s="1"/>
      <c r="K97" s="1"/>
      <c r="L97" s="1"/>
    </row>
    <row r="98" spans="1:12" ht="15.75">
      <c r="A98" s="32">
        <f t="shared" ref="A98" si="24">A95+1</f>
        <v>29</v>
      </c>
      <c r="B98" s="33" t="s">
        <v>40</v>
      </c>
      <c r="C98" s="27" t="s">
        <v>2</v>
      </c>
      <c r="D98" s="28">
        <v>1000</v>
      </c>
      <c r="E98" s="17"/>
      <c r="F98" s="1"/>
      <c r="G98" s="1"/>
      <c r="H98" s="1"/>
      <c r="I98" s="1"/>
      <c r="J98" s="1"/>
      <c r="K98" s="1"/>
      <c r="L98" s="1"/>
    </row>
    <row r="99" spans="1:12" ht="15.75">
      <c r="A99" s="32"/>
      <c r="B99" s="33"/>
      <c r="C99" s="27" t="s">
        <v>3</v>
      </c>
      <c r="D99" s="28">
        <v>300</v>
      </c>
      <c r="E99" s="17"/>
      <c r="F99" s="1"/>
      <c r="G99" s="1"/>
    </row>
    <row r="100" spans="1:12" ht="15.75">
      <c r="A100" s="32"/>
      <c r="B100" s="33"/>
      <c r="C100" s="27" t="s">
        <v>4</v>
      </c>
      <c r="D100" s="28">
        <f>SUM(D98:D99)</f>
        <v>1300</v>
      </c>
      <c r="E100" s="17"/>
      <c r="F100" s="1"/>
      <c r="G100" s="1"/>
    </row>
    <row r="101" spans="1:12" ht="15.75">
      <c r="A101" s="32">
        <f t="shared" ref="A101" si="25">A98+1</f>
        <v>30</v>
      </c>
      <c r="B101" s="33" t="s">
        <v>16</v>
      </c>
      <c r="C101" s="27" t="s">
        <v>2</v>
      </c>
      <c r="D101" s="28">
        <v>2300</v>
      </c>
      <c r="E101" s="17"/>
      <c r="F101" s="1"/>
      <c r="G101" s="1"/>
    </row>
    <row r="102" spans="1:12" ht="15.75">
      <c r="A102" s="32"/>
      <c r="B102" s="33"/>
      <c r="C102" s="27" t="s">
        <v>3</v>
      </c>
      <c r="D102" s="28">
        <v>216</v>
      </c>
      <c r="E102" s="17"/>
      <c r="F102" s="1"/>
      <c r="G102" s="1"/>
    </row>
    <row r="103" spans="1:12" ht="15.75">
      <c r="A103" s="32"/>
      <c r="B103" s="33"/>
      <c r="C103" s="27" t="s">
        <v>4</v>
      </c>
      <c r="D103" s="28">
        <f>SUM(D101:D102)</f>
        <v>2516</v>
      </c>
      <c r="E103" s="17"/>
      <c r="F103" s="1"/>
      <c r="G103" s="1"/>
    </row>
    <row r="104" spans="1:12" ht="15.75">
      <c r="A104" s="32">
        <f t="shared" ref="A104:A110" si="26">A101+1</f>
        <v>31</v>
      </c>
      <c r="B104" s="33" t="s">
        <v>41</v>
      </c>
      <c r="C104" s="27" t="s">
        <v>2</v>
      </c>
      <c r="D104" s="28">
        <v>487.06</v>
      </c>
      <c r="E104" s="17"/>
      <c r="F104" s="1"/>
      <c r="G104" s="1"/>
    </row>
    <row r="105" spans="1:12" ht="15.75">
      <c r="A105" s="32"/>
      <c r="B105" s="33"/>
      <c r="C105" s="27" t="s">
        <v>3</v>
      </c>
      <c r="D105" s="28">
        <v>27.1</v>
      </c>
      <c r="E105" s="17"/>
      <c r="F105" s="1"/>
      <c r="G105" s="1"/>
    </row>
    <row r="106" spans="1:12" ht="15.75">
      <c r="A106" s="32"/>
      <c r="B106" s="33"/>
      <c r="C106" s="27" t="s">
        <v>4</v>
      </c>
      <c r="D106" s="28">
        <f>SUM(D104:D105)</f>
        <v>514.16</v>
      </c>
      <c r="E106" s="17"/>
      <c r="F106" s="1"/>
      <c r="G106" s="1"/>
    </row>
    <row r="107" spans="1:12" ht="15.75">
      <c r="A107" s="32">
        <f t="shared" si="26"/>
        <v>32</v>
      </c>
      <c r="B107" s="33" t="s">
        <v>22</v>
      </c>
      <c r="C107" s="27" t="s">
        <v>2</v>
      </c>
      <c r="D107" s="28">
        <v>453.9</v>
      </c>
      <c r="E107" s="17"/>
      <c r="F107" s="2"/>
      <c r="G107" s="1"/>
    </row>
    <row r="108" spans="1:12" ht="15.75">
      <c r="A108" s="32"/>
      <c r="B108" s="33"/>
      <c r="C108" s="27" t="s">
        <v>3</v>
      </c>
      <c r="D108" s="28">
        <v>25</v>
      </c>
      <c r="E108" s="17"/>
      <c r="F108" s="1"/>
      <c r="G108" s="1"/>
    </row>
    <row r="109" spans="1:12" ht="15.75">
      <c r="A109" s="32"/>
      <c r="B109" s="33"/>
      <c r="C109" s="27" t="s">
        <v>4</v>
      </c>
      <c r="D109" s="28">
        <f>SUM(D107:D108)</f>
        <v>478.9</v>
      </c>
      <c r="E109" s="17"/>
      <c r="F109" s="1"/>
      <c r="G109" s="1"/>
    </row>
    <row r="110" spans="1:12" ht="15.75">
      <c r="A110" s="32">
        <f t="shared" si="26"/>
        <v>33</v>
      </c>
      <c r="B110" s="33" t="s">
        <v>17</v>
      </c>
      <c r="C110" s="27" t="s">
        <v>2</v>
      </c>
      <c r="D110" s="28">
        <v>1999.01</v>
      </c>
      <c r="E110" s="17"/>
      <c r="F110" s="1"/>
      <c r="G110" s="1"/>
    </row>
    <row r="111" spans="1:12" ht="15.75">
      <c r="A111" s="32"/>
      <c r="B111" s="33"/>
      <c r="C111" s="27" t="s">
        <v>3</v>
      </c>
      <c r="D111" s="28">
        <v>105.28</v>
      </c>
      <c r="E111" s="17"/>
      <c r="F111" s="1"/>
      <c r="G111" s="1"/>
    </row>
    <row r="112" spans="1:12" ht="15.75">
      <c r="A112" s="32"/>
      <c r="B112" s="33"/>
      <c r="C112" s="27" t="s">
        <v>4</v>
      </c>
      <c r="D112" s="28">
        <f>SUM(D110:D111)</f>
        <v>2104.29</v>
      </c>
      <c r="E112" s="17"/>
      <c r="F112" s="1"/>
      <c r="G112" s="1"/>
    </row>
    <row r="113" spans="1:9" ht="15.75">
      <c r="A113" s="32"/>
      <c r="B113" s="34"/>
      <c r="C113" s="27" t="s">
        <v>18</v>
      </c>
      <c r="D113" s="28">
        <f>SUM(D115:D116)</f>
        <v>71192.39</v>
      </c>
      <c r="E113" s="17"/>
      <c r="F113" s="1"/>
      <c r="G113" s="3"/>
      <c r="I113" s="21"/>
    </row>
    <row r="114" spans="1:9" ht="15.75">
      <c r="A114" s="32"/>
      <c r="B114" s="35"/>
      <c r="C114" s="27" t="s">
        <v>19</v>
      </c>
      <c r="D114" s="28"/>
      <c r="E114" s="17"/>
      <c r="F114" s="1"/>
      <c r="G114" s="1"/>
    </row>
    <row r="115" spans="1:9" ht="15.75">
      <c r="A115" s="32"/>
      <c r="B115" s="35"/>
      <c r="C115" s="27" t="s">
        <v>2</v>
      </c>
      <c r="D115" s="28">
        <f>D14+D17+D20+D23+D26+D29+D32+D35+D38+D41+D44+D47+D50+D53+D56+D59+D62+D65+D68+D71+D74+D77+D80+D83+D86+D89+D92+D95+D98+D101+D104+D107+D110</f>
        <v>67014.41</v>
      </c>
      <c r="E115" s="20"/>
      <c r="F115" s="23"/>
      <c r="G115" s="22"/>
      <c r="I115" s="21"/>
    </row>
    <row r="116" spans="1:9" ht="15.75">
      <c r="A116" s="32"/>
      <c r="B116" s="36"/>
      <c r="C116" s="27" t="s">
        <v>3</v>
      </c>
      <c r="D116" s="28">
        <f>D15+D18+D21+D24+D27+D30+D33+D36+D39+D42+D45+D48+D51+D54+D57+D60+D63+D66+D69+D72+D75+D78+D81+D84+D87+D90+D93+D96+D99+D102+D108+D105+D111</f>
        <v>4177.9800000000005</v>
      </c>
      <c r="E116" s="20"/>
      <c r="F116" s="23"/>
      <c r="G116" s="1"/>
    </row>
    <row r="117" spans="1:9" ht="18.75" customHeight="1">
      <c r="A117" s="50" t="s">
        <v>43</v>
      </c>
      <c r="B117" s="50"/>
      <c r="C117" s="50"/>
      <c r="D117" s="50"/>
      <c r="E117" s="20"/>
      <c r="F117" s="23"/>
      <c r="G117" s="1"/>
    </row>
    <row r="118" spans="1:9" ht="22.5" customHeight="1">
      <c r="A118" s="49" t="s">
        <v>42</v>
      </c>
      <c r="B118" s="49"/>
      <c r="C118" s="49"/>
      <c r="D118" s="49"/>
      <c r="E118" s="17"/>
      <c r="F118" s="1"/>
      <c r="G118" s="1"/>
    </row>
    <row r="119" spans="1:9" ht="15.75">
      <c r="A119" s="17"/>
      <c r="B119" s="17"/>
      <c r="C119" s="17"/>
      <c r="D119" s="18"/>
      <c r="E119" s="17"/>
    </row>
    <row r="120" spans="1:9" ht="15.75">
      <c r="A120" s="42"/>
      <c r="B120" s="42"/>
      <c r="C120" s="42"/>
      <c r="D120" s="42"/>
      <c r="E120" s="17"/>
    </row>
  </sheetData>
  <mergeCells count="76">
    <mergeCell ref="B53:B55"/>
    <mergeCell ref="A118:D118"/>
    <mergeCell ref="B113:B116"/>
    <mergeCell ref="A110:A112"/>
    <mergeCell ref="B110:B112"/>
    <mergeCell ref="B107:B109"/>
    <mergeCell ref="A101:A103"/>
    <mergeCell ref="B101:B103"/>
    <mergeCell ref="A107:A109"/>
    <mergeCell ref="A104:A106"/>
    <mergeCell ref="B104:B106"/>
    <mergeCell ref="A117:D117"/>
    <mergeCell ref="A120:D120"/>
    <mergeCell ref="A23:A25"/>
    <mergeCell ref="B23:B25"/>
    <mergeCell ref="A32:A34"/>
    <mergeCell ref="B32:B34"/>
    <mergeCell ref="A35:A37"/>
    <mergeCell ref="B35:B37"/>
    <mergeCell ref="A38:A40"/>
    <mergeCell ref="B38:B40"/>
    <mergeCell ref="A41:A43"/>
    <mergeCell ref="B41:B43"/>
    <mergeCell ref="A47:A49"/>
    <mergeCell ref="B47:B49"/>
    <mergeCell ref="A113:A116"/>
    <mergeCell ref="B26:B28"/>
    <mergeCell ref="A26:A28"/>
    <mergeCell ref="A7:D7"/>
    <mergeCell ref="A56:A58"/>
    <mergeCell ref="B56:B58"/>
    <mergeCell ref="A17:A19"/>
    <mergeCell ref="A20:A22"/>
    <mergeCell ref="B20:B22"/>
    <mergeCell ref="A29:A31"/>
    <mergeCell ref="B29:B31"/>
    <mergeCell ref="A14:A16"/>
    <mergeCell ref="B14:B16"/>
    <mergeCell ref="C9:C12"/>
    <mergeCell ref="D9:D12"/>
    <mergeCell ref="A9:A12"/>
    <mergeCell ref="B9:B12"/>
    <mergeCell ref="B17:B19"/>
    <mergeCell ref="B44:B46"/>
    <mergeCell ref="A50:A52"/>
    <mergeCell ref="A98:A100"/>
    <mergeCell ref="B98:B100"/>
    <mergeCell ref="A86:A88"/>
    <mergeCell ref="B68:B70"/>
    <mergeCell ref="A83:A85"/>
    <mergeCell ref="B86:B88"/>
    <mergeCell ref="A89:A91"/>
    <mergeCell ref="B89:B91"/>
    <mergeCell ref="A92:A94"/>
    <mergeCell ref="B92:B94"/>
    <mergeCell ref="A95:A97"/>
    <mergeCell ref="B95:B97"/>
    <mergeCell ref="A68:A70"/>
    <mergeCell ref="B83:B85"/>
    <mergeCell ref="A53:A55"/>
    <mergeCell ref="A44:A46"/>
    <mergeCell ref="A74:A76"/>
    <mergeCell ref="B74:B76"/>
    <mergeCell ref="A80:A82"/>
    <mergeCell ref="B80:B82"/>
    <mergeCell ref="B50:B52"/>
    <mergeCell ref="B65:B67"/>
    <mergeCell ref="B71:B73"/>
    <mergeCell ref="B77:B79"/>
    <mergeCell ref="A77:A79"/>
    <mergeCell ref="A71:A73"/>
    <mergeCell ref="A59:A61"/>
    <mergeCell ref="B59:B61"/>
    <mergeCell ref="A62:A64"/>
    <mergeCell ref="B62:B64"/>
    <mergeCell ref="A65:A67"/>
  </mergeCells>
  <pageMargins left="0.59055118110236227" right="0.55118110236220474" top="1.1811023622047245" bottom="0.63541666666666663" header="0.31496062992125984" footer="0.31496062992125984"/>
  <pageSetup paperSize="9" orientation="landscape" r:id="rId1"/>
  <headerFooter>
    <oddHeader xml:space="preserve">&amp;C&amp;P+78 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uferevaaa</dc:creator>
  <cp:lastModifiedBy>Пользователь Windows</cp:lastModifiedBy>
  <cp:lastPrinted>2020-01-10T14:32:45Z</cp:lastPrinted>
  <dcterms:created xsi:type="dcterms:W3CDTF">2018-10-24T06:56:06Z</dcterms:created>
  <dcterms:modified xsi:type="dcterms:W3CDTF">2020-01-10T14:33:10Z</dcterms:modified>
</cp:coreProperties>
</file>